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13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10" i="1" l="1"/>
  <c r="C7" i="1" s="1"/>
  <c r="C5" i="1"/>
  <c r="C4" i="1"/>
  <c r="C10" i="1" l="1"/>
  <c r="C9" i="1"/>
  <c r="C8" i="1"/>
  <c r="C6" i="1"/>
</calcChain>
</file>

<file path=xl/sharedStrings.xml><?xml version="1.0" encoding="utf-8"?>
<sst xmlns="http://schemas.openxmlformats.org/spreadsheetml/2006/main" count="10" uniqueCount="10">
  <si>
    <t>Figure CSH G13. Répartition des indications des allogreffes apparentées de CSH en 2018  (n = 934 patients)*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</si>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</sst>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8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quotePrefix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/>
    </xf>
    <xf numFmtId="164" fontId="3" fillId="0" borderId="1" xfId="0" quotePrefix="1" applyNumberFormat="1" applyFont="1" applyBorder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/>
    </xf>
    <xf numFmtId="164" fontId="4" fillId="2" borderId="1" xfId="0" quotePrefix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850811409116225"/>
          <c:y val="0.18410060647044824"/>
          <c:w val="0.42611220668952787"/>
          <c:h val="0.62133954683776282"/>
        </c:manualLayout>
      </c:layout>
      <c:pieChart>
        <c:varyColors val="1"/>
        <c:ser>
          <c:idx val="0"/>
          <c:order val="0"/>
          <c:tx>
            <c:strRef>
              <c:f>FCSHG13!$B$3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CB4-4D86-B150-06F29B1D50D2}"/>
              </c:ext>
            </c:extLst>
          </c:dPt>
          <c:dPt>
            <c:idx val="1"/>
            <c:bubble3D val="0"/>
            <c:spPr>
              <a:solidFill>
                <a:srgbClr val="3399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CB4-4D86-B150-06F29B1D50D2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CB4-4D86-B150-06F29B1D50D2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CB4-4D86-B150-06F29B1D50D2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CB4-4D86-B150-06F29B1D50D2}"/>
              </c:ext>
            </c:extLst>
          </c:dPt>
          <c:dPt>
            <c:idx val="5"/>
            <c:bubble3D val="0"/>
            <c:spPr>
              <a:solidFill>
                <a:srgbClr val="999933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CB4-4D86-B150-06F29B1D50D2}"/>
              </c:ext>
            </c:extLst>
          </c:dPt>
          <c:dLbls>
            <c:dLbl>
              <c:idx val="0"/>
              <c:layout>
                <c:manualLayout>
                  <c:x val="1.9235863707788289E-2"/>
                  <c:y val="-2.421879202994325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myéloïde
39,5%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4-4D86-B150-06F29B1D50D2}"/>
                </c:ext>
              </c:extLst>
            </c:dLbl>
            <c:dLbl>
              <c:idx val="1"/>
              <c:layout>
                <c:manualLayout>
                  <c:x val="1.9579710509446645E-2"/>
                  <c:y val="-6.1473474014888119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lymphoïde
11,3%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4-4D86-B150-06F29B1D50D2}"/>
                </c:ext>
              </c:extLst>
            </c:dLbl>
            <c:dLbl>
              <c:idx val="2"/>
              <c:layout>
                <c:manualLayout>
                  <c:x val="7.2969396395575854E-3"/>
                  <c:y val="2.796339101955827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myéloïdes
20,3%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4-4D86-B150-06F29B1D50D2}"/>
                </c:ext>
              </c:extLst>
            </c:dLbl>
            <c:dLbl>
              <c:idx val="3"/>
              <c:layout>
                <c:manualLayout>
                  <c:x val="-1.2115869071266328E-2"/>
                  <c:y val="-5.6030490388586625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lymphoïdes
14,7%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CB4-4D86-B150-06F29B1D50D2}"/>
                </c:ext>
              </c:extLst>
            </c:dLbl>
            <c:dLbl>
              <c:idx val="4"/>
              <c:layout>
                <c:manualLayout>
                  <c:x val="-1.6925949988731828E-2"/>
                  <c:y val="-2.274408009183617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Aplasies constitutionnelles et acquises et affections constitutionnelles
12,2%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B4-4D86-B150-06F29B1D50D2}"/>
                </c:ext>
              </c:extLst>
            </c:dLbl>
            <c:dLbl>
              <c:idx val="5"/>
              <c:layout>
                <c:manualLayout>
                  <c:x val="-1.9206198873850438E-3"/>
                  <c:y val="-3.2476229636662704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
1,9%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B4-4D86-B150-06F29B1D50D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FCSHG13!$A$4:$A$9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Autres hémopathies myéloïdes</c:v>
                </c:pt>
                <c:pt idx="3">
                  <c:v>Autres hémopathies lymphoïdes</c:v>
                </c:pt>
                <c:pt idx="4">
                  <c:v>Aplasies constitutionnelles et acquises et affections constitutionnelles</c:v>
                </c:pt>
                <c:pt idx="5">
                  <c:v>Autres</c:v>
                </c:pt>
              </c:strCache>
            </c:strRef>
          </c:cat>
          <c:val>
            <c:numRef>
              <c:f>FCSHG13!$B$4:$B$9</c:f>
              <c:numCache>
                <c:formatCode>General</c:formatCode>
                <c:ptCount val="6"/>
                <c:pt idx="0">
                  <c:v>369</c:v>
                </c:pt>
                <c:pt idx="1">
                  <c:v>106</c:v>
                </c:pt>
                <c:pt idx="2">
                  <c:v>190</c:v>
                </c:pt>
                <c:pt idx="3">
                  <c:v>137</c:v>
                </c:pt>
                <c:pt idx="4">
                  <c:v>114</c:v>
                </c:pt>
                <c:pt idx="5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CB4-4D86-B150-06F29B1D5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12</xdr:row>
      <xdr:rowOff>123825</xdr:rowOff>
    </xdr:from>
    <xdr:to>
      <xdr:col>10</xdr:col>
      <xdr:colOff>152400</xdr:colOff>
      <xdr:row>40</xdr:row>
      <xdr:rowOff>142875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 t="str">
            <v>Nombre</v>
          </cell>
        </row>
        <row r="4">
          <cell r="A4" t="str">
            <v>Leucémie aiguë myéloïde</v>
          </cell>
          <cell r="B4">
            <v>369</v>
          </cell>
        </row>
        <row r="5">
          <cell r="A5" t="str">
            <v>Leucémie aiguë lymphoïde</v>
          </cell>
          <cell r="B5">
            <v>106</v>
          </cell>
        </row>
        <row r="6">
          <cell r="A6" t="str">
            <v>Autres hémopathies myéloïdes</v>
          </cell>
          <cell r="B6">
            <v>190</v>
          </cell>
        </row>
        <row r="7">
          <cell r="A7" t="str">
            <v>Autres hémopathies lymphoïdes</v>
          </cell>
          <cell r="B7">
            <v>137</v>
          </cell>
        </row>
        <row r="8">
          <cell r="A8" t="str">
            <v>Aplasies constitutionnelles et acquises et affections constitutionnelles</v>
          </cell>
          <cell r="B8">
            <v>114</v>
          </cell>
        </row>
        <row r="9">
          <cell r="A9" t="str">
            <v>Autres</v>
          </cell>
          <cell r="B9">
            <v>18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/>
  <dimension ref="A1:V10"/>
  <sheetViews>
    <sheetView tabSelected="1" workbookViewId="0">
      <selection activeCell="G6" sqref="G6"/>
    </sheetView>
  </sheetViews>
  <sheetFormatPr baseColWidth="10" defaultColWidth="8.7109375" defaultRowHeight="12.75" x14ac:dyDescent="0.2"/>
  <cols>
    <col min="1" max="1" width="27.140625" customWidth="1"/>
    <col min="2" max="2" width="9.85546875" customWidth="1"/>
    <col min="3" max="3" width="12.85546875" customWidth="1"/>
    <col min="4" max="4" width="8.7109375" customWidth="1"/>
    <col min="5" max="5" width="10.42578125" customWidth="1"/>
    <col min="6" max="7" width="8.7109375" customWidth="1"/>
    <col min="8" max="8" width="9.7109375" customWidth="1"/>
    <col min="9" max="9" width="10.5703125" customWidth="1"/>
    <col min="10" max="10" width="14.140625" customWidth="1"/>
    <col min="11" max="11" width="16.140625" customWidth="1"/>
    <col min="12" max="14" width="8.7109375" customWidth="1"/>
    <col min="15" max="15" width="9.140625" customWidth="1"/>
  </cols>
  <sheetData>
    <row r="1" spans="1:22" ht="15.75" customHeight="1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15.75" customHeight="1" x14ac:dyDescent="0.2"/>
    <row r="3" spans="1:22" s="8" customFormat="1" x14ac:dyDescent="0.2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22" x14ac:dyDescent="0.2">
      <c r="A4" s="9" t="s">
        <v>3</v>
      </c>
      <c r="B4" s="10">
        <v>369</v>
      </c>
      <c r="C4" s="11">
        <f>B4/B10</f>
        <v>0.39507494646680941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22" x14ac:dyDescent="0.2">
      <c r="A5" s="9" t="s">
        <v>4</v>
      </c>
      <c r="B5" s="10">
        <v>106</v>
      </c>
      <c r="C5" s="11">
        <f>B5/B10</f>
        <v>0.11349036402569593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22" x14ac:dyDescent="0.2">
      <c r="A6" s="9" t="s">
        <v>5</v>
      </c>
      <c r="B6" s="10">
        <v>190</v>
      </c>
      <c r="C6" s="11">
        <f>B6/B10</f>
        <v>0.20342612419700215</v>
      </c>
    </row>
    <row r="7" spans="1:22" x14ac:dyDescent="0.2">
      <c r="A7" s="9" t="s">
        <v>6</v>
      </c>
      <c r="B7" s="10">
        <v>137</v>
      </c>
      <c r="C7" s="11">
        <f>B7/B10</f>
        <v>0.14668094218415417</v>
      </c>
    </row>
    <row r="8" spans="1:22" ht="36" x14ac:dyDescent="0.2">
      <c r="A8" s="9" t="s">
        <v>7</v>
      </c>
      <c r="B8" s="10">
        <v>114</v>
      </c>
      <c r="C8" s="11">
        <f>B8/B10</f>
        <v>0.12205567451820129</v>
      </c>
    </row>
    <row r="9" spans="1:22" x14ac:dyDescent="0.2">
      <c r="A9" s="9" t="s">
        <v>8</v>
      </c>
      <c r="B9" s="10">
        <v>18</v>
      </c>
      <c r="C9" s="11">
        <f>B9/B10</f>
        <v>1.9271948608137045E-2</v>
      </c>
    </row>
    <row r="10" spans="1:22" x14ac:dyDescent="0.2">
      <c r="A10" s="15" t="s">
        <v>9</v>
      </c>
      <c r="B10" s="16">
        <f>SUM(B4:B9)</f>
        <v>934</v>
      </c>
      <c r="C10" s="17">
        <f>SUM(C4:C9)</f>
        <v>1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2019-09-04T12:13:56Z</dcterms:created>
  <dcterms:modified xsi:type="dcterms:W3CDTF">2019-09-04T12:13:57Z</dcterms:modified>
</cp:coreProperties>
</file>