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4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10" i="1" l="1"/>
  <c r="C7" i="1" s="1"/>
  <c r="C8" i="1"/>
  <c r="C4" i="1"/>
  <c r="C5" i="1" l="1"/>
  <c r="C10" i="1" s="1"/>
  <c r="C9" i="1"/>
  <c r="C6" i="1"/>
</calcChain>
</file>

<file path=xl/sharedStrings.xml><?xml version="1.0" encoding="utf-8"?>
<sst xmlns="http://schemas.openxmlformats.org/spreadsheetml/2006/main" count="10" uniqueCount="10">
  <si>
    <t>Figure CSH G4. Répartition des diagnostics chez les patients ayant eu une autogreffe de CSH en 2018 (hémopathies)*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</si>
  <si>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</si>
  <si>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</si>
  <si>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</si>
  <si>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</si>
  <si>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</si>
  <si>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Myélome</t>
  </si>
  <si>
    <t>Autres hémopathies lymphoïdes</t>
  </si>
  <si>
    <t>Autres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</si>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</sst>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/>
    </xf>
    <xf numFmtId="164" fontId="4" fillId="2" borderId="1" xfId="0" quotePrefix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HEMOPATHIES (N=2339)</a:t>
            </a:r>
          </a:p>
        </c:rich>
      </c:tx>
      <c:layout>
        <c:manualLayout>
          <c:xMode val="edge"/>
          <c:yMode val="edge"/>
          <c:x val="0.38139599991861478"/>
          <c:y val="3.2098765432098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47330952233153"/>
          <c:y val="0.28642044372213477"/>
          <c:w val="0.41240372517521373"/>
          <c:h val="0.65679170715592972"/>
        </c:manualLayout>
      </c:layout>
      <c:pieChart>
        <c:varyColors val="1"/>
        <c:ser>
          <c:idx val="0"/>
          <c:order val="0"/>
          <c:tx>
            <c:strRef>
              <c:f>FCSHG4!$B$3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58-45F2-8511-EBC12F785AF4}"/>
              </c:ext>
            </c:extLst>
          </c:dPt>
          <c:dPt>
            <c:idx val="1"/>
            <c:bubble3D val="0"/>
            <c:spPr>
              <a:solidFill>
                <a:srgbClr val="999933"/>
              </a:solidFill>
              <a:ln w="12700">
                <a:solidFill>
                  <a:srgbClr val="99993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58-45F2-8511-EBC12F785AF4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58-45F2-8511-EBC12F785AF4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12700">
                <a:solidFill>
                  <a:srgbClr val="33993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458-45F2-8511-EBC12F785AF4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458-45F2-8511-EBC12F785AF4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12700">
                <a:solidFill>
                  <a:srgbClr val="CC99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458-45F2-8511-EBC12F785AF4}"/>
              </c:ext>
            </c:extLst>
          </c:dPt>
          <c:dLbls>
            <c:dLbl>
              <c:idx val="0"/>
              <c:layout>
                <c:manualLayout>
                  <c:x val="3.4840596088980297E-2"/>
                  <c:y val="-5.582943194415717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myéloïde
0,3%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58-45F2-8511-EBC12F785AF4}"/>
                </c:ext>
              </c:extLst>
            </c:dLbl>
            <c:dLbl>
              <c:idx val="1"/>
              <c:layout>
                <c:manualLayout>
                  <c:x val="0.16918889800335413"/>
                  <c:y val="1.025543713618150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lymphoïde
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58-45F2-8511-EBC12F785AF4}"/>
                </c:ext>
              </c:extLst>
            </c:dLbl>
            <c:dLbl>
              <c:idx val="2"/>
              <c:layout>
                <c:manualLayout>
                  <c:x val="3.8654697432364118E-2"/>
                  <c:y val="-4.356811895053885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Lymphomes non Hodgkiniens et maladie de Hodgkin
36,6%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58-45F2-8511-EBC12F785AF4}"/>
                </c:ext>
              </c:extLst>
            </c:dLbl>
            <c:dLbl>
              <c:idx val="3"/>
              <c:layout>
                <c:manualLayout>
                  <c:x val="-3.5805569269832672E-2"/>
                  <c:y val="-6.5030286139180025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Myélome
58,1%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58-45F2-8511-EBC12F785AF4}"/>
                </c:ext>
              </c:extLst>
            </c:dLbl>
            <c:dLbl>
              <c:idx val="4"/>
              <c:layout>
                <c:manualLayout>
                  <c:x val="-0.19310722187078433"/>
                  <c:y val="-1.169673023975220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lymphoïdes
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58-45F2-8511-EBC12F785AF4}"/>
                </c:ext>
              </c:extLst>
            </c:dLbl>
            <c:dLbl>
              <c:idx val="5"/>
              <c:layout>
                <c:manualLayout>
                  <c:x val="-5.4676885273961487E-2"/>
                  <c:y val="-5.965632657276843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
1,1%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458-45F2-8511-EBC12F785A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FCSHG4!$A$4:$A$9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Lymphomes non Hodgkiniens et maladie de Hodgkin</c:v>
                </c:pt>
                <c:pt idx="3">
                  <c:v>Myélome</c:v>
                </c:pt>
                <c:pt idx="4">
                  <c:v>Autres hémopathies lymphoïdes</c:v>
                </c:pt>
                <c:pt idx="5">
                  <c:v>Autres</c:v>
                </c:pt>
              </c:strCache>
            </c:strRef>
          </c:cat>
          <c:val>
            <c:numRef>
              <c:f>FCSHG4!$B$4:$B$9</c:f>
              <c:numCache>
                <c:formatCode>General</c:formatCode>
                <c:ptCount val="6"/>
                <c:pt idx="0">
                  <c:v>6</c:v>
                </c:pt>
                <c:pt idx="1">
                  <c:v>22</c:v>
                </c:pt>
                <c:pt idx="2">
                  <c:v>856</c:v>
                </c:pt>
                <c:pt idx="3">
                  <c:v>1359</c:v>
                </c:pt>
                <c:pt idx="4">
                  <c:v>71</c:v>
                </c:pt>
                <c:pt idx="5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458-45F2-8511-EBC12F785AF4}"/>
            </c:ext>
          </c:extLst>
        </c:ser>
        <c:ser>
          <c:idx val="1"/>
          <c:order val="1"/>
          <c:tx>
            <c:strRef>
              <c:f>FCSHG4!$C$3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458-45F2-8511-EBC12F785AF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5458-45F2-8511-EBC12F785AF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458-45F2-8511-EBC12F785AF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458-45F2-8511-EBC12F785AF4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458-45F2-8511-EBC12F785A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458-45F2-8511-EBC12F785AF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FCSHG4!$A$4:$A$9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Lymphomes non Hodgkiniens et maladie de Hodgkin</c:v>
                </c:pt>
                <c:pt idx="3">
                  <c:v>Myélome</c:v>
                </c:pt>
                <c:pt idx="4">
                  <c:v>Autres hémopathies lymphoïdes</c:v>
                </c:pt>
                <c:pt idx="5">
                  <c:v>Autres</c:v>
                </c:pt>
              </c:strCache>
            </c:strRef>
          </c:cat>
          <c:val>
            <c:numRef>
              <c:f>FCSHG4!$C$4:$C$9</c:f>
              <c:numCache>
                <c:formatCode>0\.0%</c:formatCode>
                <c:ptCount val="6"/>
                <c:pt idx="0">
                  <c:v>2.5651988029072254E-3</c:v>
                </c:pt>
                <c:pt idx="1">
                  <c:v>9.40572894399316E-3</c:v>
                </c:pt>
                <c:pt idx="2">
                  <c:v>0.3659683625480975</c:v>
                </c:pt>
                <c:pt idx="3">
                  <c:v>0.58101752885848656</c:v>
                </c:pt>
                <c:pt idx="4">
                  <c:v>3.0354852501068834E-2</c:v>
                </c:pt>
                <c:pt idx="5">
                  <c:v>1.0688328345446772E-2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458-45F2-8511-EBC12F785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>
        <row r="3">
          <cell r="B3" t="str">
            <v>Nombre</v>
          </cell>
          <cell r="C3" t="str">
            <v>Pourcentage</v>
          </cell>
        </row>
        <row r="4">
          <cell r="A4" t="str">
            <v>Leucémie aiguë myéloïde</v>
          </cell>
          <cell r="B4">
            <v>6</v>
          </cell>
          <cell r="C4">
            <v>2.5651988029072254E-3</v>
          </cell>
        </row>
        <row r="5">
          <cell r="A5" t="str">
            <v>Leucémie aiguë lymphoïde</v>
          </cell>
          <cell r="B5">
            <v>22</v>
          </cell>
          <cell r="C5">
            <v>9.40572894399316E-3</v>
          </cell>
        </row>
        <row r="6">
          <cell r="A6" t="str">
            <v>Lymphomes non Hodgkiniens et maladie de Hodgkin</v>
          </cell>
          <cell r="B6">
            <v>856</v>
          </cell>
          <cell r="C6">
            <v>0.3659683625480975</v>
          </cell>
        </row>
        <row r="7">
          <cell r="A7" t="str">
            <v>Myélome</v>
          </cell>
          <cell r="B7">
            <v>1359</v>
          </cell>
          <cell r="C7">
            <v>0.58101752885848656</v>
          </cell>
        </row>
        <row r="8">
          <cell r="A8" t="str">
            <v>Autres hémopathies lymphoïdes</v>
          </cell>
          <cell r="B8">
            <v>71</v>
          </cell>
          <cell r="C8">
            <v>3.0354852501068834E-2</v>
          </cell>
        </row>
        <row r="9">
          <cell r="A9" t="str">
            <v>Autres</v>
          </cell>
          <cell r="B9">
            <v>25</v>
          </cell>
          <cell r="C9">
            <v>1.0688328345446772E-2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V10"/>
  <sheetViews>
    <sheetView tabSelected="1" workbookViewId="0">
      <selection activeCell="K24" sqref="K24"/>
    </sheetView>
  </sheetViews>
  <sheetFormatPr baseColWidth="10" defaultColWidth="8.7109375" defaultRowHeight="12.75" x14ac:dyDescent="0.2"/>
  <cols>
    <col min="1" max="1" width="27.140625" customWidth="1"/>
    <col min="2" max="2" width="9.85546875" customWidth="1"/>
    <col min="3" max="3" width="12.85546875" customWidth="1"/>
    <col min="4" max="4" width="8.7109375" customWidth="1"/>
    <col min="5" max="5" width="10.42578125" customWidth="1"/>
    <col min="6" max="7" width="8.7109375" customWidth="1"/>
    <col min="8" max="8" width="9.7109375" customWidth="1"/>
    <col min="9" max="9" width="10.5703125" customWidth="1"/>
    <col min="10" max="10" width="14.140625" customWidth="1"/>
    <col min="11" max="11" width="16.140625" customWidth="1"/>
    <col min="12" max="14" width="8.7109375" customWidth="1"/>
    <col min="15" max="15" width="9.140625" customWidth="1"/>
  </cols>
  <sheetData>
    <row r="1" spans="1:22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x14ac:dyDescent="0.2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22" x14ac:dyDescent="0.2">
      <c r="A4" s="9" t="s">
        <v>3</v>
      </c>
      <c r="B4" s="10">
        <v>6</v>
      </c>
      <c r="C4" s="11">
        <f>B4/B10</f>
        <v>2.5651988029072254E-3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22" x14ac:dyDescent="0.2">
      <c r="A5" s="9" t="s">
        <v>4</v>
      </c>
      <c r="B5" s="10">
        <v>22</v>
      </c>
      <c r="C5" s="11">
        <f>B5/B10</f>
        <v>9.40572894399316E-3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22" ht="24" x14ac:dyDescent="0.2">
      <c r="A6" s="9" t="s">
        <v>5</v>
      </c>
      <c r="B6" s="10">
        <v>856</v>
      </c>
      <c r="C6" s="11">
        <f>B6/B10</f>
        <v>0.3659683625480975</v>
      </c>
    </row>
    <row r="7" spans="1:22" x14ac:dyDescent="0.2">
      <c r="A7" s="9" t="s">
        <v>6</v>
      </c>
      <c r="B7" s="10">
        <v>1359</v>
      </c>
      <c r="C7" s="11">
        <f>B7/B10</f>
        <v>0.58101752885848656</v>
      </c>
    </row>
    <row r="8" spans="1:22" x14ac:dyDescent="0.2">
      <c r="A8" s="9" t="s">
        <v>7</v>
      </c>
      <c r="B8" s="10">
        <v>71</v>
      </c>
      <c r="C8" s="11">
        <f>B8/B10</f>
        <v>3.0354852501068834E-2</v>
      </c>
    </row>
    <row r="9" spans="1:22" x14ac:dyDescent="0.2">
      <c r="A9" s="9" t="s">
        <v>8</v>
      </c>
      <c r="B9" s="10">
        <v>25</v>
      </c>
      <c r="C9" s="11">
        <f>B9/B10</f>
        <v>1.0688328345446772E-2</v>
      </c>
    </row>
    <row r="10" spans="1:22" x14ac:dyDescent="0.2">
      <c r="A10" s="15" t="s">
        <v>9</v>
      </c>
      <c r="B10" s="16">
        <f>SUM(B4:B9)</f>
        <v>2339</v>
      </c>
      <c r="C10" s="17">
        <f>SUM(C4:C9)</f>
        <v>1.0000000000000002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FCSHG4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2019-09-04T12:13:37Z</dcterms:created>
  <dcterms:modified xsi:type="dcterms:W3CDTF">2019-09-04T12:13:37Z</dcterms:modified>
</cp:coreProperties>
</file>