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5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C10" i="1" l="1"/>
  <c r="B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<sst xmlns="http://schemas.openxmlformats.org/spreadsheetml/2006/main" count="10" uniqueCount="10">
  <si>
    <t>Figure CSH G5. Répartition des diagnostics chez les patients ayant eu une autogreffe de CSH en 2018 (tumeurs solides)*</t>
  </si>
  <si>
    <t>Nombre</t>
  </si>
  <si>
    <t>Pourcentage</t>
  </si>
  <si>
    <t xml:space="preserve">Neuroblastome </t>
  </si>
  <si>
    <t xml:space="preserve">Autres tumeurs du  Système Nerveux </t>
  </si>
  <si>
    <t xml:space="preserve">Tumeurs osseuses </t>
  </si>
  <si>
    <t xml:space="preserve">Tumeurs germinales (dont ovaire et testicule) </t>
  </si>
  <si>
    <t>Sein</t>
  </si>
  <si>
    <t>Autres tumeurs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</si>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</sst>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TUMEURS SOLIDES (N = 145)</a:t>
            </a:r>
          </a:p>
        </c:rich>
      </c:tx>
      <c:layout>
        <c:manualLayout>
          <c:xMode val="edge"/>
          <c:yMode val="edge"/>
          <c:x val="0.36417080023587356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4967627121804"/>
          <c:y val="0.17476582690590786"/>
          <c:w val="0.400392043505575"/>
          <c:h val="0.6973580092769733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3-4ABD-AE7A-575BCF06541C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E3-4ABD-AE7A-575BCF06541C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E3-4ABD-AE7A-575BCF06541C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E3-4ABD-AE7A-575BCF06541C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1E3-4ABD-AE7A-575BCF06541C}"/>
              </c:ext>
            </c:extLst>
          </c:dPt>
          <c:dPt>
            <c:idx val="5"/>
            <c:bubble3D val="0"/>
            <c:spPr>
              <a:solidFill>
                <a:srgbClr val="99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3-4ABD-AE7A-575BCF06541C}"/>
              </c:ext>
            </c:extLst>
          </c:dPt>
          <c:dLbls>
            <c:dLbl>
              <c:idx val="0"/>
              <c:layout>
                <c:manualLayout>
                  <c:x val="5.4941127953719443E-2"/>
                  <c:y val="7.346745339696987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Neuroblastome 
23,4%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E3-4ABD-AE7A-575BCF06541C}"/>
                </c:ext>
              </c:extLst>
            </c:dLbl>
            <c:dLbl>
              <c:idx val="1"/>
              <c:layout>
                <c:manualLayout>
                  <c:x val="4.9376823491777043E-2"/>
                  <c:y val="-3.534889340878438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Autres tumeurs du  Système Nerveux 
37,2%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E3-4ABD-AE7A-575BCF06541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E3-4ABD-AE7A-575BCF06541C}"/>
                </c:ext>
              </c:extLst>
            </c:dLbl>
            <c:dLbl>
              <c:idx val="3"/>
              <c:layout>
                <c:manualLayout>
                  <c:x val="5.7180077159958353E-3"/>
                  <c:y val="0.39270864799189104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Tumeurs osseuses 9,7%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E3-4ABD-AE7A-575BCF06541C}"/>
                </c:ext>
              </c:extLst>
            </c:dLbl>
            <c:dLbl>
              <c:idx val="4"/>
              <c:layout>
                <c:manualLayout>
                  <c:x val="-0.14325436192722607"/>
                  <c:y val="0.33974209745520945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Tumeurs germinales (dont ovaire et testicule) 
20,7%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E3-4ABD-AE7A-575BCF06541C}"/>
                </c:ext>
              </c:extLst>
            </c:dLbl>
            <c:dLbl>
              <c:idx val="5"/>
              <c:layout>
                <c:manualLayout>
                  <c:x val="-7.6275509614161741E-2"/>
                  <c:y val="1.517664511884861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0"/>
                      <a:t>Autres tumeurs
5,5%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E3-4ABD-AE7A-575BCF0654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FCSHG5!$A$4:$A$9</c:f>
              <c:strCache>
                <c:ptCount val="6"/>
                <c:pt idx="0">
                  <c:v>Neuroblastome </c:v>
                </c:pt>
                <c:pt idx="1">
                  <c:v>Autres tumeurs du  Système Nerveux </c:v>
                </c:pt>
                <c:pt idx="2">
                  <c:v>Tumeurs osseuses </c:v>
                </c:pt>
                <c:pt idx="3">
                  <c:v>Tumeurs germinales (dont ovaire et testicule) </c:v>
                </c:pt>
                <c:pt idx="4">
                  <c:v>Sein</c:v>
                </c:pt>
                <c:pt idx="5">
                  <c:v>Autres tumeurs</c:v>
                </c:pt>
              </c:strCache>
            </c:strRef>
          </c:cat>
          <c:val>
            <c:numRef>
              <c:f>FCSHG5!$B$4:$B$9</c:f>
              <c:numCache>
                <c:formatCode>General</c:formatCode>
                <c:ptCount val="6"/>
                <c:pt idx="0">
                  <c:v>34</c:v>
                </c:pt>
                <c:pt idx="1">
                  <c:v>54</c:v>
                </c:pt>
                <c:pt idx="2">
                  <c:v>14</c:v>
                </c:pt>
                <c:pt idx="3">
                  <c:v>30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1E3-4ABD-AE7A-575BCF0654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1E3-4ABD-AE7A-575BCF06541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1E3-4ABD-AE7A-575BCF06541C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3-4ABD-AE7A-575BCF06541C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3-4ABD-AE7A-575BCF06541C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1E3-4ABD-AE7A-575BCF0654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1E3-4ABD-AE7A-575BCF06541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FCSHG5!$A$4:$A$9</c:f>
              <c:strCache>
                <c:ptCount val="6"/>
                <c:pt idx="0">
                  <c:v>Neuroblastome </c:v>
                </c:pt>
                <c:pt idx="1">
                  <c:v>Autres tumeurs du  Système Nerveux </c:v>
                </c:pt>
                <c:pt idx="2">
                  <c:v>Tumeurs osseuses </c:v>
                </c:pt>
                <c:pt idx="3">
                  <c:v>Tumeurs germinales (dont ovaire et testicule) </c:v>
                </c:pt>
                <c:pt idx="4">
                  <c:v>Sein</c:v>
                </c:pt>
                <c:pt idx="5">
                  <c:v>Autres tumeurs</c:v>
                </c:pt>
              </c:strCache>
            </c:strRef>
          </c:cat>
          <c:val>
            <c:numRef>
              <c:f>FCSHG5!$C$4:$C$9</c:f>
              <c:numCache>
                <c:formatCode>0\.0%</c:formatCode>
                <c:ptCount val="6"/>
                <c:pt idx="0">
                  <c:v>0.23448275862068965</c:v>
                </c:pt>
                <c:pt idx="1">
                  <c:v>0.3724137931034483</c:v>
                </c:pt>
                <c:pt idx="2">
                  <c:v>9.6551724137931033E-2</c:v>
                </c:pt>
                <c:pt idx="3">
                  <c:v>0.20689655172413793</c:v>
                </c:pt>
                <c:pt idx="4">
                  <c:v>3.4482758620689655E-2</c:v>
                </c:pt>
                <c:pt idx="5">
                  <c:v>5.5172413793103448E-2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1E3-4ABD-AE7A-575BCF06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114300</xdr:rowOff>
    </xdr:from>
    <xdr:to>
      <xdr:col>7</xdr:col>
      <xdr:colOff>485775</xdr:colOff>
      <xdr:row>34</xdr:row>
      <xdr:rowOff>76200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0.31571</cdr:x>
      <cdr:y>0.23785</cdr:y>
    </cdr:from>
    <cdr:to>
      <cdr:x>0.38619</cdr:x>
      <cdr:y>0.24041</cdr:y>
    </cdr:to>
    <cdr:cxnSp macro="">
      <cdr:nvCxnSpPr>
        <cdr:cNvPr id="5" name="Connecteur droit 4"/>
        <cdr:cNvCxnSpPr/>
      </cdr:nvCxnSpPr>
      <cdr:spPr bwMode="auto">
        <a:xfrm xmlns:a="http://schemas.openxmlformats.org/drawingml/2006/main" flipV="1">
          <a:off x="2047875" y="885824"/>
          <a:ext cx="457185" cy="95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0.68722</cdr:x>
      <cdr:y>0.31713</cdr:y>
    </cdr:from>
    <cdr:to>
      <cdr:x>0.73715</cdr:x>
      <cdr:y>0.37851</cdr:y>
    </cdr:to>
    <cdr:cxnSp macro="">
      <cdr:nvCxnSpPr>
        <cdr:cNvPr id="7" name="Connecteur droit 6"/>
        <cdr:cNvCxnSpPr/>
      </cdr:nvCxnSpPr>
      <cdr:spPr bwMode="auto">
        <a:xfrm xmlns:a="http://schemas.openxmlformats.org/drawingml/2006/main" flipH="1">
          <a:off x="4457674" y="1181086"/>
          <a:ext cx="323873" cy="22859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0.67695</cdr:x>
      <cdr:y>0.71356</cdr:y>
    </cdr:from>
    <cdr:to>
      <cdr:x>0.70191</cdr:x>
      <cdr:y>0.7775</cdr:y>
    </cdr:to>
    <cdr:cxnSp macro="">
      <cdr:nvCxnSpPr>
        <cdr:cNvPr id="9" name="Connecteur droit 8"/>
        <cdr:cNvCxnSpPr/>
      </cdr:nvCxnSpPr>
      <cdr:spPr bwMode="auto">
        <a:xfrm xmlns:a="http://schemas.openxmlformats.org/drawingml/2006/main">
          <a:off x="4391030" y="2657485"/>
          <a:ext cx="161904" cy="23813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0.30691</cdr:x>
      <cdr:y>0.75703</cdr:y>
    </cdr:from>
    <cdr:to>
      <cdr:x>0.34949</cdr:x>
      <cdr:y>0.78517</cdr:y>
    </cdr:to>
    <cdr:cxnSp macro="">
      <cdr:nvCxnSpPr>
        <cdr:cNvPr id="11" name="Connecteur droit 10"/>
        <cdr:cNvCxnSpPr/>
      </cdr:nvCxnSpPr>
      <cdr:spPr bwMode="auto">
        <a:xfrm xmlns:a="http://schemas.openxmlformats.org/drawingml/2006/main" flipH="1">
          <a:off x="1990756" y="2819372"/>
          <a:ext cx="276196" cy="10480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0.24669</cdr:x>
      <cdr:y>0.51918</cdr:y>
    </cdr:from>
    <cdr:to>
      <cdr:x>0.30543</cdr:x>
      <cdr:y>0.52941</cdr:y>
    </cdr:to>
    <cdr:cxnSp macro="">
      <cdr:nvCxnSpPr>
        <cdr:cNvPr id="13" name="Connecteur droit 12"/>
        <cdr:cNvCxnSpPr/>
      </cdr:nvCxnSpPr>
      <cdr:spPr bwMode="auto">
        <a:xfrm xmlns:a="http://schemas.openxmlformats.org/drawingml/2006/main">
          <a:off x="1600137" y="1933571"/>
          <a:ext cx="381018" cy="3809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0.40578</cdr:x>
      <cdr:y>0.15175</cdr:y>
    </cdr:from>
    <cdr:to>
      <cdr:x>0.43955</cdr:x>
      <cdr:y>0.19523</cdr:y>
    </cdr:to>
    <cdr:cxnSp macro="">
      <cdr:nvCxnSpPr>
        <cdr:cNvPr id="10" name="Connecteur droit 9"/>
        <cdr:cNvCxnSpPr/>
      </cdr:nvCxnSpPr>
      <cdr:spPr bwMode="auto">
        <a:xfrm xmlns:a="http://schemas.openxmlformats.org/drawingml/2006/main">
          <a:off x="2632075" y="565150"/>
          <a:ext cx="219050" cy="16193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0.14391</cdr:x>
      <cdr:y>0.21483</cdr:y>
    </cdr:from>
    <cdr:to>
      <cdr:x>0.30543</cdr:x>
      <cdr:y>0.32737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33450" y="800099"/>
          <a:ext cx="1047750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Tumeurs du sein</a:t>
          </a:r>
        </a:p>
        <a:p xmlns:a="http://schemas.openxmlformats.org/drawingml/2006/main">
          <a:pPr algn="ctr"/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3,4%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Neuroblastome </v>
          </cell>
          <cell r="B4">
            <v>34</v>
          </cell>
          <cell r="C4">
            <v>0.23448275862068965</v>
          </cell>
        </row>
        <row r="5">
          <cell r="A5" t="str">
            <v xml:space="preserve">Autres tumeurs du  Système Nerveux </v>
          </cell>
          <cell r="B5">
            <v>54</v>
          </cell>
          <cell r="C5">
            <v>0.3724137931034483</v>
          </cell>
        </row>
        <row r="6">
          <cell r="A6" t="str">
            <v xml:space="preserve">Tumeurs osseuses </v>
          </cell>
          <cell r="B6">
            <v>14</v>
          </cell>
          <cell r="C6">
            <v>9.6551724137931033E-2</v>
          </cell>
        </row>
        <row r="7">
          <cell r="A7" t="str">
            <v xml:space="preserve">Tumeurs germinales (dont ovaire et testicule) </v>
          </cell>
          <cell r="B7">
            <v>30</v>
          </cell>
          <cell r="C7">
            <v>0.20689655172413793</v>
          </cell>
        </row>
        <row r="8">
          <cell r="A8" t="str">
            <v>Sein</v>
          </cell>
          <cell r="B8">
            <v>5</v>
          </cell>
          <cell r="C8">
            <v>3.4482758620689655E-2</v>
          </cell>
        </row>
        <row r="9">
          <cell r="A9" t="str">
            <v>Autres tumeurs</v>
          </cell>
          <cell r="B9">
            <v>8</v>
          </cell>
          <cell r="C9">
            <v>5.5172413793103448E-2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29"/>
  <sheetViews>
    <sheetView tabSelected="1" topLeftCell="A37" workbookViewId="0">
      <selection activeCell="C6" sqref="C6"/>
    </sheetView>
  </sheetViews>
  <sheetFormatPr baseColWidth="10" defaultRowHeight="12.75"/>
  <cols>
    <col min="1" max="1" width="24.7109375" customWidth="1"/>
    <col min="2" max="2" width="13.42578125" customWidth="1"/>
    <col min="3" max="3" width="13.7109375" customWidth="1"/>
    <col min="4" max="4" width="8.7109375" customWidth="1"/>
    <col min="5" max="5" width="9.5703125" customWidth="1"/>
    <col min="6" max="6" width="11.28515625" customWidth="1"/>
    <col min="7" max="8" width="8.7109375" customWidth="1"/>
    <col min="9" max="9" width="11.140625" customWidth="1"/>
    <col min="10" max="15" width="8.710937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s="5" customFormat="1">
      <c r="A3" s="3"/>
      <c r="B3" s="4" t="s">
        <v>1</v>
      </c>
      <c r="C3" s="4" t="s">
        <v>2</v>
      </c>
    </row>
    <row r="4" spans="1:9">
      <c r="A4" s="6" t="s">
        <v>3</v>
      </c>
      <c r="B4" s="7">
        <v>34</v>
      </c>
      <c r="C4" s="8">
        <f>B4/B10</f>
        <v>0.23448275862068965</v>
      </c>
    </row>
    <row r="5" spans="1:9" ht="24">
      <c r="A5" s="9" t="s">
        <v>4</v>
      </c>
      <c r="B5" s="7">
        <v>54</v>
      </c>
      <c r="C5" s="8">
        <f>B5/B10</f>
        <v>0.3724137931034483</v>
      </c>
    </row>
    <row r="6" spans="1:9">
      <c r="A6" s="6" t="s">
        <v>5</v>
      </c>
      <c r="B6" s="7">
        <v>14</v>
      </c>
      <c r="C6" s="8">
        <f>B6/B10</f>
        <v>9.6551724137931033E-2</v>
      </c>
    </row>
    <row r="7" spans="1:9" ht="24">
      <c r="A7" s="9" t="s">
        <v>6</v>
      </c>
      <c r="B7" s="7">
        <v>30</v>
      </c>
      <c r="C7" s="8">
        <f>B7/B10</f>
        <v>0.20689655172413793</v>
      </c>
    </row>
    <row r="8" spans="1:9">
      <c r="A8" s="9" t="s">
        <v>7</v>
      </c>
      <c r="B8" s="7">
        <v>5</v>
      </c>
      <c r="C8" s="8">
        <f>B8/B10</f>
        <v>3.4482758620689655E-2</v>
      </c>
    </row>
    <row r="9" spans="1:9">
      <c r="A9" s="9" t="s">
        <v>8</v>
      </c>
      <c r="B9" s="7">
        <v>8</v>
      </c>
      <c r="C9" s="8">
        <f>B9/B10</f>
        <v>5.5172413793103448E-2</v>
      </c>
    </row>
    <row r="10" spans="1:9">
      <c r="A10" s="10" t="s">
        <v>9</v>
      </c>
      <c r="B10" s="11">
        <f>SUM(B4:B9)</f>
        <v>145</v>
      </c>
      <c r="C10" s="12">
        <f>SUM(C4:C9)</f>
        <v>0.99999999999999989</v>
      </c>
    </row>
    <row r="24" spans="2:18">
      <c r="M24" s="13"/>
      <c r="N24" s="13"/>
    </row>
    <row r="26" spans="2:18" ht="15.75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13"/>
      <c r="P26" s="13"/>
      <c r="Q26" s="13"/>
      <c r="R26" s="13"/>
    </row>
    <row r="28" spans="2:18">
      <c r="B28" s="15"/>
      <c r="C28" s="16"/>
      <c r="D28" s="15"/>
      <c r="E28" s="16"/>
      <c r="F28" s="16"/>
      <c r="G28" s="15"/>
      <c r="H28" s="15"/>
    </row>
    <row r="29" spans="2:18">
      <c r="B29" s="17"/>
      <c r="C29" s="17"/>
      <c r="D29" s="17"/>
      <c r="E29" s="17"/>
      <c r="F29" s="17"/>
      <c r="G29" s="17"/>
      <c r="H29" s="17"/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FCSHG5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2019-09-04T12:13:39Z</dcterms:created>
  <dcterms:modified xsi:type="dcterms:W3CDTF">2019-09-04T12:13:39Z</dcterms:modified>
</cp:coreProperties>
</file>