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6" i="1" l="1"/>
  <c r="G16" i="1"/>
  <c r="E16" i="1"/>
  <c r="K13" i="1"/>
  <c r="I13" i="1"/>
  <c r="G13" i="1"/>
  <c r="E13" i="1"/>
  <c r="C13" i="1"/>
  <c r="I9" i="1"/>
  <c r="G9" i="1"/>
  <c r="E9" i="1"/>
  <c r="C9" i="1"/>
  <c r="K5" i="1"/>
  <c r="K16" i="1" s="1"/>
  <c r="I5" i="1"/>
  <c r="G5" i="1"/>
  <c r="E5" i="1"/>
  <c r="C5" i="1"/>
  <c r="C16" i="1" s="1"/>
  <c r="D16" i="1" s="1"/>
  <c r="J16" i="1" l="1"/>
  <c r="F16" i="1"/>
  <c r="H16" i="1"/>
</calcChain>
</file>

<file path=xl/sharedStrings.xml><?xml version="1.0" encoding="utf-8"?>
<sst xmlns="http://schemas.openxmlformats.org/spreadsheetml/2006/main" count="20" uniqueCount="16">
  <si>
    <t xml:space="preserve">Tableau RFGM 3. Répartition des sources de cellules souches hématopoïétiques selon l’âge des patients nationaux </t>
  </si>
  <si>
    <t>Greffons</t>
  </si>
  <si>
    <t>Patients
&lt;18 ans</t>
  </si>
  <si>
    <t>Patients
de 18 ans à 54 ans</t>
  </si>
  <si>
    <t>Patients
de 55 ans à 64 ans</t>
  </si>
  <si>
    <r>
      <t xml:space="preserve">Patients
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65 ans</t>
    </r>
  </si>
  <si>
    <t>TOTAL PATIENTS</t>
  </si>
  <si>
    <t>Moelle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</si>
  <si>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</si>
  <si>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</si>
  <si>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</si>
  <si>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CSP</t>
  </si>
  <si>
    <t>USP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</si>
  <si>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greffe</t>
    </r>
  </si>
  <si>
    <t>TOTAL</t>
  </si>
  <si>
    <t xml:space="preserve">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</si>
</sst>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sz val="10"/>
      <name val="Geneva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name val="Geneva"/>
    </font>
    <font>
      <b/>
      <i/>
      <sz val="8"/>
      <name val="Arial"/>
      <family val="2"/>
    </font>
    <font>
      <sz val="8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23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2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13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164" fontId="10" fillId="2" borderId="24" xfId="1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352424</xdr:rowOff>
    </xdr:from>
    <xdr:to>
      <xdr:col>10</xdr:col>
      <xdr:colOff>85725</xdr:colOff>
      <xdr:row>12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562600" y="742949"/>
          <a:ext cx="85725" cy="1524001"/>
        </a:xfrm>
        <a:prstGeom prst="rightBrace">
          <a:avLst>
            <a:gd name="adj1" fmla="val 1097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12</xdr:row>
      <xdr:rowOff>9525</xdr:rowOff>
    </xdr:from>
    <xdr:to>
      <xdr:col>10</xdr:col>
      <xdr:colOff>95250</xdr:colOff>
      <xdr:row>15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5572125" y="2276475"/>
          <a:ext cx="85725" cy="561975"/>
        </a:xfrm>
        <a:prstGeom prst="rightBrace">
          <a:avLst>
            <a:gd name="adj1" fmla="val 54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workbookViewId="0">
      <selection sqref="A1:XFD1048576"/>
    </sheetView>
  </sheetViews>
  <sheetFormatPr baseColWidth="10" defaultRowHeight="15"/>
  <cols>
    <col min="1" max="1" width="0.85546875" customWidth="1"/>
    <col min="2" max="2" width="12.28515625" customWidth="1"/>
    <col min="3" max="3" width="9.140625" style="2" customWidth="1"/>
    <col min="4" max="4" width="8.7109375" customWidth="1"/>
    <col min="5" max="5" width="8.7109375" style="2" customWidth="1"/>
    <col min="6" max="8" width="8.7109375" customWidth="1"/>
    <col min="9" max="9" width="8.7109375" style="2" customWidth="1"/>
    <col min="10" max="10" width="8.85546875" customWidth="1"/>
    <col min="11" max="11" width="6.85546875" customWidth="1"/>
    <col min="12" max="12" width="3.5703125" customWidth="1"/>
    <col min="13" max="13" width="1" customWidth="1"/>
  </cols>
  <sheetData>
    <row r="2" spans="1:12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5.25" customHeight="1"/>
    <row r="4" spans="1:12" s="3" customFormat="1" ht="27.75" customHeight="1">
      <c r="B4" s="4" t="s">
        <v>1</v>
      </c>
      <c r="C4" s="5" t="s">
        <v>2</v>
      </c>
      <c r="D4" s="6"/>
      <c r="E4" s="7" t="s">
        <v>3</v>
      </c>
      <c r="F4" s="8"/>
      <c r="G4" s="9" t="s">
        <v>4</v>
      </c>
      <c r="H4" s="8"/>
      <c r="I4" s="9" t="s">
        <v>5</v>
      </c>
      <c r="J4" s="8"/>
      <c r="K4" s="9" t="s">
        <v>6</v>
      </c>
      <c r="L4" s="10"/>
    </row>
    <row r="5" spans="1:12" s="3" customFormat="1" ht="15" customHeight="1">
      <c r="B5" s="11" t="s">
        <v>7</v>
      </c>
      <c r="C5" s="12">
        <f>SUM(D6:D8)</f>
        <v>91</v>
      </c>
      <c r="D5" s="13"/>
      <c r="E5" s="14">
        <f>SUM(F6:F8)</f>
        <v>43</v>
      </c>
      <c r="F5" s="15"/>
      <c r="G5" s="12">
        <f>SUM(H6:H8)</f>
        <v>26</v>
      </c>
      <c r="H5" s="15"/>
      <c r="I5" s="12">
        <f>SUM(J6:J8)</f>
        <v>6</v>
      </c>
      <c r="J5" s="15"/>
      <c r="K5" s="16">
        <f>SUM(C5,E5,G5,G9,I5,I9,E9,C9)</f>
        <v>889</v>
      </c>
      <c r="L5" s="17"/>
    </row>
    <row r="6" spans="1:12" s="3" customFormat="1" ht="15" customHeight="1">
      <c r="B6" s="18" t="s">
        <v>8</v>
      </c>
      <c r="C6" s="19"/>
      <c r="D6" s="20">
        <v>89</v>
      </c>
      <c r="E6" s="21"/>
      <c r="F6" s="22">
        <v>41</v>
      </c>
      <c r="G6" s="19"/>
      <c r="H6" s="22">
        <v>26</v>
      </c>
      <c r="I6" s="19"/>
      <c r="J6" s="22">
        <v>6</v>
      </c>
      <c r="K6" s="23"/>
      <c r="L6" s="24"/>
    </row>
    <row r="7" spans="1:12" s="3" customFormat="1" ht="15" customHeight="1">
      <c r="B7" s="18" t="s">
        <v>9</v>
      </c>
      <c r="C7" s="19"/>
      <c r="D7" s="20"/>
      <c r="E7" s="21"/>
      <c r="F7" s="22"/>
      <c r="G7" s="19"/>
      <c r="H7" s="22"/>
      <c r="I7" s="19"/>
      <c r="J7" s="22"/>
      <c r="K7" s="23"/>
      <c r="L7" s="24"/>
    </row>
    <row r="8" spans="1:12" s="3" customFormat="1" ht="15" customHeight="1">
      <c r="B8" s="25" t="s">
        <v>10</v>
      </c>
      <c r="C8" s="26"/>
      <c r="D8" s="27">
        <v>2</v>
      </c>
      <c r="E8" s="28"/>
      <c r="F8" s="29">
        <v>2</v>
      </c>
      <c r="G8" s="26"/>
      <c r="H8" s="29"/>
      <c r="I8" s="26"/>
      <c r="J8" s="29"/>
      <c r="K8" s="23"/>
      <c r="L8" s="24"/>
    </row>
    <row r="9" spans="1:12" s="3" customFormat="1" ht="15" customHeight="1">
      <c r="B9" s="30" t="s">
        <v>11</v>
      </c>
      <c r="C9" s="19">
        <f>SUM(D10:D12)</f>
        <v>18</v>
      </c>
      <c r="D9" s="20"/>
      <c r="E9" s="21">
        <f>SUM(F10:F12)</f>
        <v>307</v>
      </c>
      <c r="F9" s="22"/>
      <c r="G9" s="19">
        <f>SUM(H10:H12)</f>
        <v>226</v>
      </c>
      <c r="H9" s="22"/>
      <c r="I9" s="19">
        <f>SUM(J10:J12)</f>
        <v>172</v>
      </c>
      <c r="J9" s="22"/>
      <c r="K9" s="23"/>
      <c r="L9" s="24"/>
    </row>
    <row r="10" spans="1:12" s="3" customFormat="1" ht="15" customHeight="1">
      <c r="B10" s="18" t="s">
        <v>8</v>
      </c>
      <c r="C10" s="19"/>
      <c r="D10" s="20">
        <v>14</v>
      </c>
      <c r="E10" s="21"/>
      <c r="F10" s="22">
        <v>290</v>
      </c>
      <c r="G10" s="19"/>
      <c r="H10" s="22">
        <v>220</v>
      </c>
      <c r="I10" s="19"/>
      <c r="J10" s="22">
        <v>167</v>
      </c>
      <c r="K10" s="23"/>
      <c r="L10" s="24"/>
    </row>
    <row r="11" spans="1:12" s="3" customFormat="1" ht="15" customHeight="1">
      <c r="B11" s="18" t="s">
        <v>9</v>
      </c>
      <c r="C11" s="19"/>
      <c r="D11" s="20">
        <v>1</v>
      </c>
      <c r="E11" s="21"/>
      <c r="F11" s="22">
        <v>3</v>
      </c>
      <c r="G11" s="19"/>
      <c r="H11" s="22">
        <v>1</v>
      </c>
      <c r="I11" s="19"/>
      <c r="J11" s="22">
        <v>2</v>
      </c>
      <c r="K11" s="23"/>
      <c r="L11" s="24"/>
    </row>
    <row r="12" spans="1:12" s="3" customFormat="1" ht="15" customHeight="1">
      <c r="B12" s="25" t="s">
        <v>10</v>
      </c>
      <c r="C12" s="26"/>
      <c r="D12" s="27">
        <v>3</v>
      </c>
      <c r="E12" s="28"/>
      <c r="F12" s="29">
        <v>14</v>
      </c>
      <c r="G12" s="26"/>
      <c r="H12" s="29">
        <v>5</v>
      </c>
      <c r="I12" s="26"/>
      <c r="J12" s="29">
        <v>3</v>
      </c>
      <c r="K12" s="23"/>
      <c r="L12" s="24"/>
    </row>
    <row r="13" spans="1:12" s="3" customFormat="1" ht="15" customHeight="1">
      <c r="B13" s="30" t="s">
        <v>12</v>
      </c>
      <c r="C13" s="19">
        <f>SUM(D14:D15)</f>
        <v>40</v>
      </c>
      <c r="D13" s="20"/>
      <c r="E13" s="21">
        <f>SUM(F14:F15)</f>
        <v>24</v>
      </c>
      <c r="F13" s="22"/>
      <c r="G13" s="19">
        <f>SUM(H14:H15)</f>
        <v>5</v>
      </c>
      <c r="H13" s="22"/>
      <c r="I13" s="19">
        <f>SUM(J14:J15)</f>
        <v>5</v>
      </c>
      <c r="J13" s="22"/>
      <c r="K13" s="31">
        <f>SUM(C13,E13,G13,I13)</f>
        <v>74</v>
      </c>
      <c r="L13" s="24"/>
    </row>
    <row r="14" spans="1:12" s="3" customFormat="1" ht="15" customHeight="1">
      <c r="B14" s="18" t="s">
        <v>13</v>
      </c>
      <c r="C14" s="19"/>
      <c r="D14" s="20">
        <v>37</v>
      </c>
      <c r="E14" s="21"/>
      <c r="F14" s="22">
        <v>20</v>
      </c>
      <c r="G14" s="19"/>
      <c r="H14" s="22">
        <v>4</v>
      </c>
      <c r="I14" s="19"/>
      <c r="J14" s="22">
        <v>5</v>
      </c>
      <c r="K14" s="31"/>
      <c r="L14" s="24"/>
    </row>
    <row r="15" spans="1:12" s="3" customFormat="1" ht="15" customHeight="1">
      <c r="B15" s="18" t="s">
        <v>10</v>
      </c>
      <c r="C15" s="19"/>
      <c r="D15" s="20">
        <v>3</v>
      </c>
      <c r="E15" s="21"/>
      <c r="F15" s="22">
        <v>4</v>
      </c>
      <c r="G15" s="19"/>
      <c r="H15" s="22">
        <v>1</v>
      </c>
      <c r="I15" s="19"/>
      <c r="J15" s="22"/>
      <c r="K15" s="31"/>
      <c r="L15" s="24"/>
    </row>
    <row r="16" spans="1:12" s="32" customFormat="1" ht="18" customHeight="1">
      <c r="B16" s="33" t="s">
        <v>14</v>
      </c>
      <c r="C16" s="34">
        <f>SUM(C5:C15)</f>
        <v>149</v>
      </c>
      <c r="D16" s="35">
        <f>C16/K16</f>
        <v>0.15472481827622014</v>
      </c>
      <c r="E16" s="36">
        <f>SUM(F6:F15)</f>
        <v>374</v>
      </c>
      <c r="F16" s="35">
        <f>E16/K16</f>
        <v>0.38836967808930428</v>
      </c>
      <c r="G16" s="36">
        <f>SUM(H6:H15)</f>
        <v>257</v>
      </c>
      <c r="H16" s="35">
        <f>G16/K16</f>
        <v>0.26687435098650053</v>
      </c>
      <c r="I16" s="37">
        <f>SUM(J6:J15)</f>
        <v>183</v>
      </c>
      <c r="J16" s="35">
        <f>I16/K16</f>
        <v>0.19003115264797507</v>
      </c>
      <c r="K16" s="38">
        <f>SUM(K5:K15)</f>
        <v>963</v>
      </c>
      <c r="L16" s="10"/>
    </row>
    <row r="17" spans="2:11" ht="4.5" customHeight="1">
      <c r="C17" s="39"/>
      <c r="D17" s="39"/>
      <c r="E17" s="39"/>
      <c r="K17" s="40"/>
    </row>
    <row r="18" spans="2:11" ht="3.75" customHeight="1">
      <c r="B18" s="39" t="s">
        <v>15</v>
      </c>
      <c r="C18" s="39"/>
      <c r="D18" s="39"/>
      <c r="E18" s="39"/>
    </row>
    <row r="19" spans="2:11" ht="7.5" customHeight="1"/>
    <row r="23" spans="2:11">
      <c r="E23" s="41"/>
      <c r="F23" s="42"/>
      <c r="G23" s="42"/>
      <c r="H23" s="42"/>
      <c r="I23" s="41"/>
    </row>
    <row r="25" spans="2:11">
      <c r="E25" s="41"/>
      <c r="F25" s="42"/>
      <c r="G25" s="42"/>
      <c r="H25" s="42"/>
      <c r="I25" s="41"/>
    </row>
    <row r="26" spans="2:11">
      <c r="E26" s="41"/>
      <c r="F26" s="42"/>
      <c r="G26" s="42"/>
      <c r="H26" s="42"/>
      <c r="I26" s="41"/>
    </row>
    <row r="27" spans="2:11">
      <c r="E27" s="41"/>
      <c r="F27" s="42"/>
      <c r="G27" s="42"/>
      <c r="H27" s="42"/>
      <c r="I27" s="41"/>
    </row>
    <row r="28" spans="2:11">
      <c r="E28" s="41"/>
      <c r="F28" s="42"/>
      <c r="G28" s="42"/>
      <c r="H28" s="42"/>
      <c r="I28" s="41"/>
    </row>
    <row r="29" spans="2:11">
      <c r="E29" s="41"/>
      <c r="F29" s="42"/>
      <c r="G29" s="42"/>
      <c r="H29" s="42"/>
      <c r="I29" s="41"/>
    </row>
    <row r="30" spans="2:11">
      <c r="E30" s="41"/>
      <c r="F30" s="42"/>
      <c r="G30" s="42"/>
      <c r="H30" s="42"/>
      <c r="I30" s="41"/>
    </row>
    <row r="31" spans="2:11">
      <c r="E31" s="41"/>
      <c r="F31" s="42"/>
      <c r="G31" s="42"/>
      <c r="H31" s="42"/>
      <c r="I31" s="41"/>
    </row>
    <row r="32" spans="2:11">
      <c r="E32" s="41"/>
      <c r="F32" s="42"/>
      <c r="G32" s="42"/>
      <c r="H32" s="42"/>
      <c r="I32" s="41"/>
    </row>
    <row r="33" spans="5:9" customFormat="1">
      <c r="E33" s="41"/>
      <c r="F33" s="42"/>
      <c r="G33" s="42"/>
      <c r="H33" s="42"/>
      <c r="I33" s="41"/>
    </row>
  </sheetData>
  <mergeCells count="8">
    <mergeCell ref="K13:K15"/>
    <mergeCell ref="K16:L16"/>
    <mergeCell ref="C4:D4"/>
    <mergeCell ref="E4:F4"/>
    <mergeCell ref="G4:H4"/>
    <mergeCell ref="I4:J4"/>
    <mergeCell ref="K4:L4"/>
    <mergeCell ref="K5:K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2019-09-03T10:05:04Z</dcterms:created>
  <dcterms:modified xsi:type="dcterms:W3CDTF">2019-09-03T10:05:11Z</dcterms:modified>
</cp:coreProperties>
</file>