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8380" windowHeight="11955" firstSheet="2" activeTab="2"/>
  </bookViews>
  <sheets>
    <sheet name="TT1" sheetId="23" r:id="rId1"/>
    <sheet name="TT2" sheetId="22" r:id="rId2"/>
    <sheet name="TT4" sheetId="20" r:id="rId3"/>
  </sheets>
  <calcPr calcId="162913"/>
</workbook>
</file>

<file path=xl/calcChain.xml><?xml version="1.0" encoding="utf-8"?>
<calcChain xmlns="http://schemas.openxmlformats.org/spreadsheetml/2006/main">
  <c r="C9" i="20" l="1"/>
  <c r="B9" i="20"/>
  <c r="D9" i="20"/>
  <c r="E10" i="23" l="1"/>
</calcChain>
</file>

<file path=xl/sharedStrings.xml><?xml version="1.0" encoding="utf-8"?>
<sst xmlns="http://schemas.openxmlformats.org/spreadsheetml/2006/main" count="38" uniqueCount="34">
  <si>
    <t>Cornées</t>
  </si>
  <si>
    <t>Peau</t>
  </si>
  <si>
    <t>Valves cardiaques</t>
  </si>
  <si>
    <t>Nombre de donneurs prélevés de tissus</t>
  </si>
  <si>
    <t>placentas réceptionnés</t>
  </si>
  <si>
    <t>os autologue</t>
  </si>
  <si>
    <t>tete femorale residu opératoire</t>
  </si>
  <si>
    <t>coeur disséqué résidu opératoire</t>
  </si>
  <si>
    <t>veine donneur vivant</t>
  </si>
  <si>
    <t>TOTAL</t>
  </si>
  <si>
    <t>Source : Rapport annuel d’activité des Banques de tissus françaises</t>
  </si>
  <si>
    <t>Nombre de donneurs décédés prélevés de</t>
  </si>
  <si>
    <t>Os</t>
  </si>
  <si>
    <t>Vaisseaux</t>
  </si>
  <si>
    <t>Source : CRISTAL</t>
  </si>
  <si>
    <t>Tableau T2 - Nombre d'actes de prélèvements de tissus sur donneur décédé selon le type de tissus et le type de donneur pour l'année 2018</t>
  </si>
  <si>
    <t>Donneur CAT</t>
  </si>
  <si>
    <t>Donneur SME</t>
  </si>
  <si>
    <t>Donneur  DDAC-MI-II</t>
  </si>
  <si>
    <t>Donneur DDAC-MIII</t>
  </si>
  <si>
    <t>DDAC_MI-II= Donneur décédé après arrêt circulatoire suite à un arrêt cardiaque inopiné</t>
  </si>
  <si>
    <t>DDAC_MIII=Donneur décédé après arrêt circulatoire suite à la limitation ou l’arrêt des thérapeutiques</t>
  </si>
  <si>
    <t>Nombre total d'actes de prélèvement de tissus sur donneur décédé =     6651</t>
  </si>
  <si>
    <t>Un donneur de tissus pouvant être prélevé de plusieurs types de tissus la somme est supérieure au nombre de donneurs décédés prélevés de tissus</t>
  </si>
  <si>
    <t>Sujets en état de mort encéphalique (SME)</t>
  </si>
  <si>
    <t>TOTAL DE DONNEURS DECEDES prélevés de tissus</t>
  </si>
  <si>
    <t>Source :CRISTAL et rapport annuel d’activité des Banques de tissus françaises</t>
  </si>
  <si>
    <t>Nombre de donneurs vivants</t>
  </si>
  <si>
    <t>Nombre total de donneurs de tissus</t>
  </si>
  <si>
    <t>Donneur décédé après arrêt circulatoire suite à un arrêt cardiaque inopiné (DDAC-MI-II)</t>
  </si>
  <si>
    <r>
      <t>Donneur décédé après arrêt circulatoire suite à la limitation
 ou l’arrêt des thérapeutiques</t>
    </r>
    <r>
      <rPr>
        <b/>
        <sz val="9"/>
        <color rgb="FF000000"/>
        <rFont val="Arial"/>
        <family val="2"/>
      </rPr>
      <t xml:space="preserve"> (DDAC-MIII)</t>
    </r>
  </si>
  <si>
    <t>Donneur décédé après arrêt cardiaque persistant (CAT)</t>
  </si>
  <si>
    <t>Tableau T1 - Evolution du nombre de donneurs prélevés de tissus par type de donneur</t>
  </si>
  <si>
    <t>Tableau T4 - Evolution du Pprélèvement de tissus sur donneur vivant de 2015 à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</si>
</sst>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theme="1"/>
      <name val="Times New Roman"/>
      <family val="1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3" borderId="6" xfId="0" applyFont="1" applyFill="1" applyBorder="1" applyAlignment="1">
      <alignment horizontal="left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3" fontId="8" fillId="3" borderId="7" xfId="0" applyNumberFormat="1" applyFont="1" applyFill="1" applyBorder="1" applyAlignment="1">
      <alignment horizontal="center" vertical="center" wrapText="1"/>
    </xf>
    <xf numFmtId="3" fontId="8" fillId="4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right" vertical="center" wrapText="1" indent="3"/>
    </xf>
    <xf numFmtId="0" fontId="3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3" fontId="9" fillId="3" borderId="14" xfId="0" applyNumberFormat="1" applyFont="1" applyFill="1" applyBorder="1" applyAlignment="1">
      <alignment horizontal="left" vertical="center" wrapText="1"/>
    </xf>
    <xf numFmtId="3" fontId="9" fillId="3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17" sqref="B17"/>
    </sheetView>
  </sheetViews>
  <sheetFormatPr baseColWidth="10" defaultRowHeight="15" x14ac:dyDescent="0.25"/>
  <cols>
    <col min="1" max="1" width="47.5703125" customWidth="1"/>
  </cols>
  <sheetData>
    <row r="1" spans="1:5" x14ac:dyDescent="0.25">
      <c r="A1" s="11" t="s">
        <v>32</v>
      </c>
    </row>
    <row r="2" spans="1:5" ht="15.75" thickBot="1" x14ac:dyDescent="0.3">
      <c r="A2" s="1"/>
    </row>
    <row r="3" spans="1:5" ht="15.75" thickBot="1" x14ac:dyDescent="0.3">
      <c r="A3" s="23" t="s">
        <v>3</v>
      </c>
      <c r="B3" s="22">
        <v>2015</v>
      </c>
      <c r="C3" s="17">
        <v>2016</v>
      </c>
      <c r="D3" s="17">
        <v>2017</v>
      </c>
      <c r="E3" s="17">
        <v>2018</v>
      </c>
    </row>
    <row r="4" spans="1:5" ht="15.75" thickBot="1" x14ac:dyDescent="0.3">
      <c r="A4" s="5" t="s">
        <v>24</v>
      </c>
      <c r="B4" s="24">
        <v>1085</v>
      </c>
      <c r="C4" s="18">
        <v>1062</v>
      </c>
      <c r="D4" s="25">
        <v>1021</v>
      </c>
      <c r="E4" s="26">
        <v>997</v>
      </c>
    </row>
    <row r="5" spans="1:5" ht="25.5" customHeight="1" thickBot="1" x14ac:dyDescent="0.3">
      <c r="A5" s="16" t="s">
        <v>29</v>
      </c>
      <c r="B5" s="24">
        <v>32</v>
      </c>
      <c r="C5" s="18">
        <v>23</v>
      </c>
      <c r="D5" s="25">
        <v>23</v>
      </c>
      <c r="E5" s="26">
        <v>12</v>
      </c>
    </row>
    <row r="6" spans="1:5" ht="29.25" customHeight="1" thickBot="1" x14ac:dyDescent="0.3">
      <c r="A6" s="30" t="s">
        <v>30</v>
      </c>
      <c r="B6" s="24">
        <v>14</v>
      </c>
      <c r="C6" s="18">
        <v>42</v>
      </c>
      <c r="D6" s="25">
        <v>70</v>
      </c>
      <c r="E6" s="26">
        <v>99</v>
      </c>
    </row>
    <row r="7" spans="1:5" ht="15.75" thickBot="1" x14ac:dyDescent="0.3">
      <c r="A7" s="5" t="s">
        <v>31</v>
      </c>
      <c r="B7" s="24">
        <v>4812</v>
      </c>
      <c r="C7" s="18">
        <v>4745</v>
      </c>
      <c r="D7" s="27">
        <v>4862</v>
      </c>
      <c r="E7" s="28">
        <v>4762</v>
      </c>
    </row>
    <row r="8" spans="1:5" ht="27.75" customHeight="1" thickBot="1" x14ac:dyDescent="0.3">
      <c r="A8" s="12" t="s">
        <v>25</v>
      </c>
      <c r="B8" s="19">
        <v>5943</v>
      </c>
      <c r="C8" s="19">
        <v>5872</v>
      </c>
      <c r="D8" s="29">
        <v>5976</v>
      </c>
      <c r="E8" s="29">
        <v>5870</v>
      </c>
    </row>
    <row r="9" spans="1:5" ht="15.75" thickBot="1" x14ac:dyDescent="0.3">
      <c r="A9" s="12" t="s">
        <v>27</v>
      </c>
      <c r="B9" s="20">
        <v>32654</v>
      </c>
      <c r="C9" s="20">
        <v>35172</v>
      </c>
      <c r="D9" s="13">
        <v>36189</v>
      </c>
      <c r="E9" s="31">
        <v>38632</v>
      </c>
    </row>
    <row r="10" spans="1:5" ht="15.75" thickBot="1" x14ac:dyDescent="0.3">
      <c r="A10" s="14" t="s">
        <v>28</v>
      </c>
      <c r="B10" s="21">
        <v>38597</v>
      </c>
      <c r="C10" s="21">
        <v>41044</v>
      </c>
      <c r="D10" s="15">
        <v>42165</v>
      </c>
      <c r="E10" s="32">
        <f>E8+E9</f>
        <v>44502</v>
      </c>
    </row>
    <row r="11" spans="1:5" x14ac:dyDescent="0.25">
      <c r="A11" s="8"/>
    </row>
    <row r="12" spans="1:5" ht="15.75" x14ac:dyDescent="0.25">
      <c r="A12" s="9"/>
    </row>
    <row r="13" spans="1:5" x14ac:dyDescent="0.25">
      <c r="A13" s="10" t="s">
        <v>20</v>
      </c>
    </row>
    <row r="14" spans="1:5" x14ac:dyDescent="0.25">
      <c r="A14" s="10" t="s">
        <v>21</v>
      </c>
    </row>
    <row r="15" spans="1:5" x14ac:dyDescent="0.25">
      <c r="A15" s="10" t="s">
        <v>26</v>
      </c>
    </row>
    <row r="16" spans="1:5" ht="15.75" x14ac:dyDescent="0.25">
      <c r="A16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8" sqref="B8"/>
    </sheetView>
  </sheetViews>
  <sheetFormatPr baseColWidth="10" defaultRowHeight="15" x14ac:dyDescent="0.25"/>
  <sheetData>
    <row r="1" spans="1:6" x14ac:dyDescent="0.25">
      <c r="A1" s="11" t="s">
        <v>15</v>
      </c>
    </row>
    <row r="2" spans="1:6" ht="15.75" thickBot="1" x14ac:dyDescent="0.3">
      <c r="A2" s="1"/>
    </row>
    <row r="3" spans="1:6" ht="48.75" thickBot="1" x14ac:dyDescent="0.3">
      <c r="A3" s="2" t="s">
        <v>11</v>
      </c>
      <c r="B3" s="3" t="s">
        <v>16</v>
      </c>
      <c r="C3" s="3" t="s">
        <v>17</v>
      </c>
      <c r="D3" s="3" t="s">
        <v>18</v>
      </c>
      <c r="E3" s="3" t="s">
        <v>19</v>
      </c>
      <c r="F3" s="4" t="s">
        <v>9</v>
      </c>
    </row>
    <row r="4" spans="1:6" ht="15.75" thickBot="1" x14ac:dyDescent="0.3">
      <c r="A4" s="5" t="s">
        <v>0</v>
      </c>
      <c r="B4" s="6">
        <v>4716</v>
      </c>
      <c r="C4" s="6">
        <v>797</v>
      </c>
      <c r="D4" s="6">
        <v>11</v>
      </c>
      <c r="E4" s="6">
        <v>75</v>
      </c>
      <c r="F4" s="7">
        <v>5599</v>
      </c>
    </row>
    <row r="5" spans="1:6" ht="15.75" thickBot="1" x14ac:dyDescent="0.3">
      <c r="A5" s="5" t="s">
        <v>1</v>
      </c>
      <c r="B5" s="6">
        <v>111</v>
      </c>
      <c r="C5" s="6">
        <v>195</v>
      </c>
      <c r="D5" s="6">
        <v>3</v>
      </c>
      <c r="E5" s="6">
        <v>14</v>
      </c>
      <c r="F5" s="7">
        <v>323</v>
      </c>
    </row>
    <row r="6" spans="1:6" ht="15.75" thickBot="1" x14ac:dyDescent="0.3">
      <c r="A6" s="5" t="s">
        <v>12</v>
      </c>
      <c r="B6" s="6">
        <v>7</v>
      </c>
      <c r="C6" s="6">
        <v>85</v>
      </c>
      <c r="D6" s="6">
        <v>1</v>
      </c>
      <c r="E6" s="6">
        <v>2</v>
      </c>
      <c r="F6" s="7">
        <v>95</v>
      </c>
    </row>
    <row r="7" spans="1:6" ht="15.75" thickBot="1" x14ac:dyDescent="0.3">
      <c r="A7" s="5" t="s">
        <v>13</v>
      </c>
      <c r="B7" s="6">
        <v>8</v>
      </c>
      <c r="C7" s="6">
        <v>341</v>
      </c>
      <c r="D7" s="6">
        <v>8</v>
      </c>
      <c r="E7" s="6">
        <v>28</v>
      </c>
      <c r="F7" s="7">
        <v>385</v>
      </c>
    </row>
    <row r="8" spans="1:6" ht="24.75" thickBot="1" x14ac:dyDescent="0.3">
      <c r="A8" s="5" t="s">
        <v>2</v>
      </c>
      <c r="B8" s="6">
        <v>26</v>
      </c>
      <c r="C8" s="6">
        <v>180</v>
      </c>
      <c r="D8" s="6">
        <v>3</v>
      </c>
      <c r="E8" s="6">
        <v>40</v>
      </c>
      <c r="F8" s="7">
        <v>249</v>
      </c>
    </row>
    <row r="9" spans="1:6" x14ac:dyDescent="0.25">
      <c r="A9" s="8"/>
    </row>
    <row r="10" spans="1:6" x14ac:dyDescent="0.25">
      <c r="A10" s="8"/>
    </row>
    <row r="11" spans="1:6" ht="15.75" x14ac:dyDescent="0.25">
      <c r="A11" s="9"/>
    </row>
    <row r="12" spans="1:6" x14ac:dyDescent="0.25">
      <c r="A12" s="10" t="s">
        <v>20</v>
      </c>
    </row>
    <row r="13" spans="1:6" x14ac:dyDescent="0.25">
      <c r="A13" s="10" t="s">
        <v>21</v>
      </c>
    </row>
    <row r="14" spans="1:6" x14ac:dyDescent="0.25">
      <c r="A14" s="10" t="s">
        <v>14</v>
      </c>
    </row>
    <row r="15" spans="1:6" x14ac:dyDescent="0.25">
      <c r="A15" s="10" t="s">
        <v>22</v>
      </c>
    </row>
    <row r="16" spans="1:6" x14ac:dyDescent="0.25">
      <c r="A16" s="10" t="s">
        <v>23</v>
      </c>
    </row>
    <row r="17" spans="1:1" ht="15.75" x14ac:dyDescent="0.25">
      <c r="A17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F13" sqref="F13"/>
    </sheetView>
  </sheetViews>
  <sheetFormatPr baseColWidth="10" defaultRowHeight="15" x14ac:dyDescent="0.25"/>
  <cols>
    <col min="1" max="1" width="20.28515625" customWidth="1"/>
    <col min="2" max="2" width="12.85546875" bestFit="1" customWidth="1"/>
  </cols>
  <sheetData>
    <row r="1" spans="1:5" x14ac:dyDescent="0.25">
      <c r="A1" s="11" t="s">
        <v>33</v>
      </c>
    </row>
    <row r="2" spans="1:5" x14ac:dyDescent="0.25">
      <c r="A2" s="1"/>
    </row>
    <row r="3" spans="1:5" ht="24" x14ac:dyDescent="0.25">
      <c r="A3" s="33" t="s">
        <v>3</v>
      </c>
      <c r="B3" s="34">
        <v>2015</v>
      </c>
      <c r="C3" s="34">
        <v>2016</v>
      </c>
      <c r="D3" s="35">
        <v>2017</v>
      </c>
      <c r="E3" s="35">
        <v>2018</v>
      </c>
    </row>
    <row r="4" spans="1:5" x14ac:dyDescent="0.25">
      <c r="A4" s="36" t="s">
        <v>4</v>
      </c>
      <c r="B4" s="37">
        <v>110</v>
      </c>
      <c r="C4" s="37">
        <v>111</v>
      </c>
      <c r="D4" s="38">
        <v>224</v>
      </c>
      <c r="E4" s="38">
        <v>241</v>
      </c>
    </row>
    <row r="5" spans="1:5" x14ac:dyDescent="0.25">
      <c r="A5" s="36" t="s">
        <v>5</v>
      </c>
      <c r="B5" s="37">
        <v>400</v>
      </c>
      <c r="C5" s="37">
        <v>381</v>
      </c>
      <c r="D5" s="38">
        <v>407</v>
      </c>
      <c r="E5" s="38">
        <v>338</v>
      </c>
    </row>
    <row r="6" spans="1:5" ht="24" x14ac:dyDescent="0.25">
      <c r="A6" s="36" t="s">
        <v>6</v>
      </c>
      <c r="B6" s="37">
        <v>25502</v>
      </c>
      <c r="C6" s="37">
        <v>26358</v>
      </c>
      <c r="D6" s="38">
        <v>26479</v>
      </c>
      <c r="E6" s="38">
        <v>27339</v>
      </c>
    </row>
    <row r="7" spans="1:5" ht="24" x14ac:dyDescent="0.25">
      <c r="A7" s="36" t="s">
        <v>7</v>
      </c>
      <c r="B7" s="37">
        <v>101</v>
      </c>
      <c r="C7" s="37">
        <v>82</v>
      </c>
      <c r="D7" s="38">
        <v>77</v>
      </c>
      <c r="E7" s="38">
        <v>84</v>
      </c>
    </row>
    <row r="8" spans="1:5" x14ac:dyDescent="0.25">
      <c r="A8" s="36" t="s">
        <v>8</v>
      </c>
      <c r="B8" s="37">
        <v>6541</v>
      </c>
      <c r="C8" s="37">
        <v>8240</v>
      </c>
      <c r="D8" s="39">
        <v>9002</v>
      </c>
      <c r="E8" s="39">
        <v>10630</v>
      </c>
    </row>
    <row r="9" spans="1:5" x14ac:dyDescent="0.25">
      <c r="A9" s="40" t="s">
        <v>9</v>
      </c>
      <c r="B9" s="41">
        <f>SUM(B4:B8)</f>
        <v>32654</v>
      </c>
      <c r="C9" s="41">
        <f>SUM(C4:C8)</f>
        <v>35172</v>
      </c>
      <c r="D9" s="41">
        <f>SUM(D4:D8)</f>
        <v>36189</v>
      </c>
      <c r="E9" s="41">
        <v>38632</v>
      </c>
    </row>
    <row r="10" spans="1:5" x14ac:dyDescent="0.25">
      <c r="A10" s="8"/>
    </row>
    <row r="11" spans="1:5" x14ac:dyDescent="0.25">
      <c r="A11" s="8"/>
    </row>
    <row r="12" spans="1:5" ht="15.75" x14ac:dyDescent="0.25">
      <c r="A12" s="9"/>
    </row>
    <row r="13" spans="1:5" x14ac:dyDescent="0.25">
      <c r="A13" s="10" t="s">
        <v>10</v>
      </c>
    </row>
    <row r="14" spans="1:5" ht="15.75" x14ac:dyDescent="0.25">
      <c r="A1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TT1</vt:lpstr>
      <vt:lpstr>TT2</vt:lpstr>
      <vt:lpstr>TT4</vt:lpstr>
    </vt:vector>
  </TitlesOfParts>
  <Company>Agence de la biomédecine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SAVOYE</dc:creator>
  <cp:lastModifiedBy>Adil GUENNOUN</cp:lastModifiedBy>
  <dcterms:created xsi:type="dcterms:W3CDTF">2016-01-11T10:05:13Z</dcterms:created>
  <dcterms:modified xsi:type="dcterms:W3CDTF">2019-09-17T13:42:21Z</dcterms:modified>
</cp:coreProperties>
</file>